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95" activeTab="0"/>
  </bookViews>
  <sheets>
    <sheet name="С ФОРМУЛАМИ 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<sst xmlns="http://schemas.openxmlformats.org/spreadsheetml/2006/main" count="143" uniqueCount="112">
  <si>
    <t>Показатель, единица измерения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</si>
  <si>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</si>
  <si>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</si>
  <si>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</si>
  <si>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</si>
  <si>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</si>
  <si>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</si>
  <si>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</si>
  <si>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</si>
  <si>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</si>
  <si>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</si>
  <si>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</si>
  <si>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</si>
  <si>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</si>
  <si>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</si>
  <si>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</si>
  <si>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</si>
  <si>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</si>
  <si>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</si>
  <si>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</si>
  <si>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</si>
  <si>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</si>
  <si>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</si>
  <si>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</si>
  <si>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</si>
  <si>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</si>
  <si>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</si>
  <si>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</si>
  <si>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</si>
  <si>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</si>
  <si>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</si>
  <si>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</si>
  <si>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</si>
  <si>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</si>
  <si>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</si>
  <si>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</si>
  <si>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</si>
  <si>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</si>
  <si>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</si>
  <si>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</si>
  <si>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</si>
  <si>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</si>
  <si>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</si>
  <si>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</si>
  <si>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</si>
  <si>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</si>
  <si>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</si>
  <si>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</si>
  <si>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</si>
  <si>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</si>
  <si>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</si>
  <si>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</si>
  <si>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</si>
  <si>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</si>
  <si>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</si>
  <si>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</si>
  <si>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</si>
  <si>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</si>
  <si>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</si>
  <si>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</si>
  <si>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</si>
  <si>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</si>
  <si>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</si>
  <si>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</si>
  <si>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</si>
  <si>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</si>
  <si>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</si>
  <si>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</si>
  <si>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</si>
  <si>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</si>
  <si>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</si>
  <si>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</si>
  <si>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</si>
  <si>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</si>
  <si>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</si>
  <si>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</si>
  <si>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</si>
  <si>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</si>
  <si>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</si>
  <si>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</si>
  <si>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</si>
  <si>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</si>
  <si>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</si>
  <si>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</si>
  <si>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</si>
  <si>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</si>
  <si>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</si>
  <si>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   Малое предпринимательство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</si>
  <si>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</si>
  <si>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</si>
  <si>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>Объем работ в  строительстве, тыс. руб.</t>
  </si>
  <si>
    <t>Производство основных видов промышленной продукции в натуральном выражении (все виды продукции, производимые на территории поселения)</t>
  </si>
  <si>
    <t>жилых домов предприятиями всех форм собственности и индивидуальными застройщиками, тыс.кв.м общей площади</t>
  </si>
  <si>
    <t>Средняя обеспеченность населения  площадью жилых помещений (на конец года), кв. м. на чел.</t>
  </si>
  <si>
    <t>Общий объем расходов муниципального бюджета на развитие и поддержку малого предпринимательства в расчете на 1 малое предприятие(в рамках муниципальной целевой программы), рублей</t>
  </si>
  <si>
    <t>Количество индивидуальных предпринимателей, зарегистрированных на территории поселения, человек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</si>
  <si>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</si>
  <si>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</si>
  <si>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</si>
  <si>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Численность зарегистрированных безработных, чел.</t>
  </si>
  <si>
    <t>Численность населения в возрасте 1-6 лет за исключением школьников, чел.</t>
  </si>
  <si>
    <t>Социальная сфера</t>
  </si>
  <si>
    <t>Исполняющий обязанности главы Родниковского сельского поселения Белореченского  района</t>
  </si>
  <si>
    <t>2022 год</t>
  </si>
  <si>
    <t>план</t>
  </si>
  <si>
    <t xml:space="preserve">2022 год </t>
  </si>
  <si>
    <t>исполнение за 10 мес</t>
  </si>
  <si>
    <t xml:space="preserve"> % выполнения, годового плана</t>
  </si>
  <si>
    <t>Исполнение   плана социально-экономического развития Родниковского сельского поселения Белореченского района за 2022 год</t>
  </si>
  <si>
    <t>М.К. Хашукаев</t>
  </si>
  <si>
    <t>1. Нерудные строительные материалы (ООО "Стоун", ООО "НСМ-Кубань", ЗАО "Завод ЖБИ-2" карьер № 1, ООО компания "АС" и т.д)</t>
  </si>
  <si>
    <t>2. Производство пива (ООО "Белореченский пивоваренный завод")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</si>
</sst>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zoomScalePageLayoutView="0" workbookViewId="0" topLeftCell="A127">
      <selection activeCell="C139" sqref="C139"/>
    </sheetView>
  </sheetViews>
  <sheetFormatPr defaultColWidth="9.00390625" defaultRowHeight="12.75"/>
  <cols>
    <col min="1" max="1" width="56.375" style="7" customWidth="1"/>
    <col min="2" max="2" width="10.625" style="3" customWidth="1"/>
    <col min="3" max="3" width="10.125" style="3" customWidth="1"/>
    <col min="4" max="4" width="12.875" style="3" customWidth="1"/>
    <col min="5" max="16384" width="9.125" style="3" customWidth="1"/>
  </cols>
  <sheetData>
    <row r="1" spans="1:4" ht="15.75">
      <c r="A1" s="34"/>
      <c r="B1" s="34"/>
      <c r="C1" s="34"/>
      <c r="D1" s="34"/>
    </row>
    <row r="2" spans="1:4" ht="33" customHeight="1">
      <c r="A2" s="35" t="s">
        <v>108</v>
      </c>
      <c r="B2" s="36"/>
      <c r="C2" s="36"/>
      <c r="D2" s="36"/>
    </row>
    <row r="3" spans="1:4" ht="13.5" thickBot="1">
      <c r="A3" s="27"/>
      <c r="B3" s="27"/>
      <c r="C3" s="27"/>
      <c r="D3" s="27"/>
    </row>
    <row r="4" spans="1:4" ht="13.5" customHeight="1" thickBot="1">
      <c r="A4" s="23" t="s">
        <v>0</v>
      </c>
      <c r="B4" s="37" t="s">
        <v>103</v>
      </c>
      <c r="C4" s="22" t="s">
        <v>105</v>
      </c>
      <c r="D4" s="38" t="s">
        <v>107</v>
      </c>
    </row>
    <row r="5" spans="1:4" ht="54" customHeight="1" thickBot="1">
      <c r="A5" s="24"/>
      <c r="B5" s="37" t="s">
        <v>104</v>
      </c>
      <c r="C5" s="39" t="s">
        <v>106</v>
      </c>
      <c r="D5" s="40"/>
    </row>
    <row r="6" spans="1:4" ht="27.75" customHeight="1">
      <c r="A6" s="12" t="s">
        <v>41</v>
      </c>
      <c r="B6" s="41">
        <v>10.2</v>
      </c>
      <c r="C6" s="28">
        <v>8.651</v>
      </c>
      <c r="D6" s="42">
        <f>C6/B6*100</f>
        <v>84.81372549019608</v>
      </c>
    </row>
    <row r="7" spans="1:4" ht="28.5">
      <c r="A7" s="13" t="s">
        <v>43</v>
      </c>
      <c r="B7" s="28">
        <v>4.1</v>
      </c>
      <c r="C7" s="29">
        <v>3.4</v>
      </c>
      <c r="D7" s="32">
        <f>C7/B7*100</f>
        <v>82.92682926829269</v>
      </c>
    </row>
    <row r="8" spans="1:4" ht="14.25">
      <c r="A8" s="13" t="s">
        <v>42</v>
      </c>
      <c r="B8" s="28">
        <v>3</v>
      </c>
      <c r="C8" s="29">
        <v>2.3</v>
      </c>
      <c r="D8" s="32">
        <f>C8/B8*100</f>
        <v>76.66666666666666</v>
      </c>
    </row>
    <row r="9" spans="1:4" ht="28.5" customHeight="1">
      <c r="A9" s="5" t="s">
        <v>57</v>
      </c>
      <c r="B9" s="28">
        <v>2.6</v>
      </c>
      <c r="C9" s="29">
        <v>1.1</v>
      </c>
      <c r="D9" s="32">
        <f>C9/B9*100</f>
        <v>42.30769230769231</v>
      </c>
    </row>
    <row r="10" spans="1:4" ht="33.75" customHeight="1">
      <c r="A10" s="13" t="s">
        <v>45</v>
      </c>
      <c r="B10" s="28">
        <v>12.1</v>
      </c>
      <c r="C10" s="29">
        <v>12.1</v>
      </c>
      <c r="D10" s="32">
        <f aca="true" t="shared" si="0" ref="D10:D24">C10/B10*100</f>
        <v>100</v>
      </c>
    </row>
    <row r="11" spans="1:4" ht="28.5" customHeight="1">
      <c r="A11" s="5" t="s">
        <v>44</v>
      </c>
      <c r="B11" s="28">
        <v>22.5</v>
      </c>
      <c r="C11" s="29">
        <v>22.5</v>
      </c>
      <c r="D11" s="32">
        <f t="shared" si="0"/>
        <v>100</v>
      </c>
    </row>
    <row r="12" spans="1:4" ht="28.5" customHeight="1">
      <c r="A12" s="14" t="s">
        <v>39</v>
      </c>
      <c r="B12" s="28">
        <v>6.5</v>
      </c>
      <c r="C12" s="29">
        <v>6.5</v>
      </c>
      <c r="D12" s="32">
        <f t="shared" si="0"/>
        <v>100</v>
      </c>
    </row>
    <row r="13" spans="1:4" ht="15.75" customHeight="1">
      <c r="A13" s="20" t="s">
        <v>99</v>
      </c>
      <c r="B13" s="28">
        <v>45</v>
      </c>
      <c r="C13" s="29">
        <v>26</v>
      </c>
      <c r="D13" s="32">
        <f t="shared" si="0"/>
        <v>57.77777777777777</v>
      </c>
    </row>
    <row r="14" spans="1:4" ht="28.5" customHeight="1">
      <c r="A14" s="13" t="s">
        <v>40</v>
      </c>
      <c r="B14" s="28">
        <v>1.1</v>
      </c>
      <c r="C14" s="29">
        <v>0.55</v>
      </c>
      <c r="D14" s="32">
        <f t="shared" si="0"/>
        <v>50</v>
      </c>
    </row>
    <row r="15" spans="1:4" ht="14.25">
      <c r="A15" s="5" t="s">
        <v>21</v>
      </c>
      <c r="B15" s="29">
        <v>142100</v>
      </c>
      <c r="C15" s="29">
        <v>142300</v>
      </c>
      <c r="D15" s="32">
        <f t="shared" si="0"/>
        <v>100.14074595355385</v>
      </c>
    </row>
    <row r="16" spans="1:4" ht="14.25">
      <c r="A16" s="5" t="s">
        <v>46</v>
      </c>
      <c r="B16" s="29">
        <v>0</v>
      </c>
      <c r="C16" s="29">
        <v>0</v>
      </c>
      <c r="D16" s="32">
        <v>0</v>
      </c>
    </row>
    <row r="17" spans="1:4" ht="14.25">
      <c r="A17" s="5" t="s">
        <v>47</v>
      </c>
      <c r="B17" s="29">
        <f>B15-B16</f>
        <v>142100</v>
      </c>
      <c r="C17" s="29">
        <v>142300</v>
      </c>
      <c r="D17" s="32">
        <f t="shared" si="0"/>
        <v>100.14074595355385</v>
      </c>
    </row>
    <row r="18" spans="1:4" ht="14.25">
      <c r="A18" s="5" t="s">
        <v>48</v>
      </c>
      <c r="B18" s="29">
        <v>294460</v>
      </c>
      <c r="C18" s="29">
        <v>395000</v>
      </c>
      <c r="D18" s="32">
        <f t="shared" si="0"/>
        <v>134.14385655097468</v>
      </c>
    </row>
    <row r="19" spans="1:4" s="4" customFormat="1" ht="14.25" customHeight="1">
      <c r="A19" s="15" t="s">
        <v>23</v>
      </c>
      <c r="B19" s="30">
        <v>342650</v>
      </c>
      <c r="C19" s="29">
        <v>342650</v>
      </c>
      <c r="D19" s="32">
        <f t="shared" si="0"/>
        <v>100</v>
      </c>
    </row>
    <row r="20" spans="1:4" s="4" customFormat="1" ht="18.75" customHeight="1" hidden="1">
      <c r="A20" s="15" t="s">
        <v>24</v>
      </c>
      <c r="B20" s="30"/>
      <c r="C20" s="30"/>
      <c r="D20" s="32" t="e">
        <f t="shared" si="0"/>
        <v>#DIV/0!</v>
      </c>
    </row>
    <row r="21" spans="1:4" s="4" customFormat="1" ht="0.75" customHeight="1" hidden="1">
      <c r="A21" s="16" t="s">
        <v>25</v>
      </c>
      <c r="B21" s="30"/>
      <c r="C21" s="30"/>
      <c r="D21" s="32" t="e">
        <f t="shared" si="0"/>
        <v>#DIV/0!</v>
      </c>
    </row>
    <row r="22" spans="1:4" ht="0.75" customHeight="1" hidden="1">
      <c r="A22" s="9" t="s">
        <v>91</v>
      </c>
      <c r="B22" s="29"/>
      <c r="C22" s="30"/>
      <c r="D22" s="32"/>
    </row>
    <row r="23" spans="1:4" ht="13.5" customHeight="1">
      <c r="A23" s="1" t="s">
        <v>110</v>
      </c>
      <c r="B23" s="29">
        <v>1750</v>
      </c>
      <c r="C23" s="29">
        <v>1790</v>
      </c>
      <c r="D23" s="32">
        <f t="shared" si="0"/>
        <v>102.28571428571429</v>
      </c>
    </row>
    <row r="24" spans="1:4" ht="13.5" customHeight="1">
      <c r="A24" s="1" t="s">
        <v>111</v>
      </c>
      <c r="B24" s="29">
        <v>1850</v>
      </c>
      <c r="C24" s="29">
        <v>1755</v>
      </c>
      <c r="D24" s="32">
        <f t="shared" si="0"/>
        <v>94.86486486486486</v>
      </c>
    </row>
    <row r="25" spans="1:4" ht="13.5" customHeight="1" hidden="1">
      <c r="A25" s="1" t="s">
        <v>30</v>
      </c>
      <c r="B25" s="29"/>
      <c r="C25" s="29">
        <v>1755</v>
      </c>
      <c r="D25" s="32"/>
    </row>
    <row r="26" spans="1:4" ht="14.25" customHeight="1" hidden="1">
      <c r="A26" s="1" t="s">
        <v>31</v>
      </c>
      <c r="B26" s="29"/>
      <c r="C26" s="29"/>
      <c r="D26" s="32"/>
    </row>
    <row r="27" spans="1:4" ht="28.5">
      <c r="A27" s="9" t="s">
        <v>49</v>
      </c>
      <c r="B27" s="29">
        <f>B28+B29+B30</f>
        <v>549860</v>
      </c>
      <c r="C27" s="29">
        <v>695190</v>
      </c>
      <c r="D27" s="32">
        <f>C27/B27*100</f>
        <v>126.43036409267813</v>
      </c>
    </row>
    <row r="28" spans="1:4" ht="13.5" customHeight="1">
      <c r="A28" s="6" t="s">
        <v>75</v>
      </c>
      <c r="B28" s="29">
        <v>269292</v>
      </c>
      <c r="C28" s="29">
        <v>302454</v>
      </c>
      <c r="D28" s="32">
        <f>C28/B28*100</f>
        <v>112.31451361347533</v>
      </c>
    </row>
    <row r="29" spans="1:4" ht="15" customHeight="1">
      <c r="A29" s="6" t="s">
        <v>76</v>
      </c>
      <c r="B29" s="29">
        <v>58248</v>
      </c>
      <c r="C29" s="29">
        <v>70612</v>
      </c>
      <c r="D29" s="32">
        <f>C29/B29*100</f>
        <v>121.22647987913749</v>
      </c>
    </row>
    <row r="30" spans="1:4" ht="17.25" customHeight="1">
      <c r="A30" s="6" t="s">
        <v>77</v>
      </c>
      <c r="B30" s="29">
        <v>222320</v>
      </c>
      <c r="C30" s="29">
        <v>322124</v>
      </c>
      <c r="D30" s="32">
        <f>C30/B30*100</f>
        <v>144.89204749910039</v>
      </c>
    </row>
    <row r="31" spans="1:4" ht="28.5">
      <c r="A31" s="2" t="s">
        <v>1</v>
      </c>
      <c r="B31" s="29"/>
      <c r="C31" s="29"/>
      <c r="D31" s="32"/>
    </row>
    <row r="32" spans="1:4" ht="15" customHeight="1">
      <c r="A32" s="1" t="s">
        <v>78</v>
      </c>
      <c r="B32" s="29">
        <v>23.1</v>
      </c>
      <c r="C32" s="29">
        <v>22.5</v>
      </c>
      <c r="D32" s="32">
        <f aca="true" t="shared" si="1" ref="D32:D65">C32/B32*100</f>
        <v>97.40259740259741</v>
      </c>
    </row>
    <row r="33" spans="1:4" ht="1.5" customHeight="1">
      <c r="A33" s="1" t="s">
        <v>2</v>
      </c>
      <c r="B33" s="29"/>
      <c r="C33" s="29">
        <v>22.5</v>
      </c>
      <c r="D33" s="32" t="e">
        <f t="shared" si="1"/>
        <v>#DIV/0!</v>
      </c>
    </row>
    <row r="34" spans="1:4" ht="15">
      <c r="A34" s="1" t="s">
        <v>3</v>
      </c>
      <c r="B34" s="29">
        <v>5.1</v>
      </c>
      <c r="C34" s="29">
        <v>5.3</v>
      </c>
      <c r="D34" s="32">
        <f t="shared" si="1"/>
        <v>103.921568627451</v>
      </c>
    </row>
    <row r="35" spans="1:4" ht="15">
      <c r="A35" s="1" t="s">
        <v>4</v>
      </c>
      <c r="B35" s="29">
        <v>2.3</v>
      </c>
      <c r="C35" s="29">
        <v>1.6</v>
      </c>
      <c r="D35" s="32">
        <f t="shared" si="1"/>
        <v>69.56521739130436</v>
      </c>
    </row>
    <row r="36" spans="1:4" ht="0.75" customHeight="1">
      <c r="A36" s="1" t="s">
        <v>5</v>
      </c>
      <c r="B36" s="29"/>
      <c r="C36" s="29">
        <v>1.6</v>
      </c>
      <c r="D36" s="32" t="e">
        <f t="shared" si="1"/>
        <v>#DIV/0!</v>
      </c>
    </row>
    <row r="37" spans="1:4" ht="15">
      <c r="A37" s="1" t="s">
        <v>22</v>
      </c>
      <c r="B37" s="29">
        <v>2.9</v>
      </c>
      <c r="C37" s="29">
        <v>2.7</v>
      </c>
      <c r="D37" s="32">
        <f t="shared" si="1"/>
        <v>93.10344827586208</v>
      </c>
    </row>
    <row r="38" spans="1:4" ht="12.75" customHeight="1">
      <c r="A38" s="1" t="s">
        <v>32</v>
      </c>
      <c r="B38" s="29">
        <v>0.8</v>
      </c>
      <c r="C38" s="29">
        <v>0.8</v>
      </c>
      <c r="D38" s="32">
        <f t="shared" si="1"/>
        <v>100</v>
      </c>
    </row>
    <row r="39" spans="1:4" ht="15.75" customHeight="1" hidden="1">
      <c r="A39" s="6" t="s">
        <v>75</v>
      </c>
      <c r="B39" s="29"/>
      <c r="C39" s="29">
        <v>0.8</v>
      </c>
      <c r="D39" s="32" t="e">
        <f t="shared" si="1"/>
        <v>#DIV/0!</v>
      </c>
    </row>
    <row r="40" spans="1:4" ht="28.5" customHeight="1" hidden="1">
      <c r="A40" s="6" t="s">
        <v>76</v>
      </c>
      <c r="B40" s="29"/>
      <c r="C40" s="29"/>
      <c r="D40" s="32" t="e">
        <f t="shared" si="1"/>
        <v>#DIV/0!</v>
      </c>
    </row>
    <row r="41" spans="1:4" ht="15" customHeight="1">
      <c r="A41" s="6" t="s">
        <v>79</v>
      </c>
      <c r="B41" s="29">
        <v>0.8</v>
      </c>
      <c r="C41" s="29">
        <v>0.8</v>
      </c>
      <c r="D41" s="32">
        <f t="shared" si="1"/>
        <v>100</v>
      </c>
    </row>
    <row r="42" spans="1:4" ht="14.25" customHeight="1">
      <c r="A42" s="1" t="s">
        <v>33</v>
      </c>
      <c r="B42" s="29">
        <f>B43+B44+B45</f>
        <v>0.7</v>
      </c>
      <c r="C42" s="29">
        <v>0.6</v>
      </c>
      <c r="D42" s="32">
        <f t="shared" si="1"/>
        <v>85.71428571428572</v>
      </c>
    </row>
    <row r="43" spans="1:4" ht="3" customHeight="1" hidden="1">
      <c r="A43" s="6" t="s">
        <v>75</v>
      </c>
      <c r="B43" s="29"/>
      <c r="C43" s="29">
        <v>0.6</v>
      </c>
      <c r="D43" s="32" t="e">
        <f t="shared" si="1"/>
        <v>#DIV/0!</v>
      </c>
    </row>
    <row r="44" spans="1:4" ht="29.25" customHeight="1" hidden="1">
      <c r="A44" s="6" t="s">
        <v>76</v>
      </c>
      <c r="B44" s="29"/>
      <c r="C44" s="29"/>
      <c r="D44" s="32" t="e">
        <f t="shared" si="1"/>
        <v>#DIV/0!</v>
      </c>
    </row>
    <row r="45" spans="1:4" ht="15.75" customHeight="1">
      <c r="A45" s="6" t="s">
        <v>79</v>
      </c>
      <c r="B45" s="29">
        <v>0.7</v>
      </c>
      <c r="C45" s="29">
        <v>0.6</v>
      </c>
      <c r="D45" s="32">
        <f t="shared" si="1"/>
        <v>85.71428571428572</v>
      </c>
    </row>
    <row r="46" spans="1:4" ht="15.75" customHeight="1">
      <c r="A46" s="8" t="s">
        <v>58</v>
      </c>
      <c r="B46" s="29">
        <v>1.5</v>
      </c>
      <c r="C46" s="29">
        <v>1.74</v>
      </c>
      <c r="D46" s="32">
        <f t="shared" si="1"/>
        <v>115.99999999999999</v>
      </c>
    </row>
    <row r="47" spans="1:4" ht="14.25" customHeight="1">
      <c r="A47" s="6" t="s">
        <v>75</v>
      </c>
      <c r="B47" s="29">
        <v>1.1</v>
      </c>
      <c r="C47" s="29">
        <v>1</v>
      </c>
      <c r="D47" s="32">
        <f t="shared" si="1"/>
        <v>90.9090909090909</v>
      </c>
    </row>
    <row r="48" spans="1:4" ht="28.5" customHeight="1">
      <c r="A48" s="6" t="s">
        <v>76</v>
      </c>
      <c r="B48" s="29">
        <v>0.1</v>
      </c>
      <c r="C48" s="29">
        <v>0.4</v>
      </c>
      <c r="D48" s="32">
        <f t="shared" si="1"/>
        <v>400</v>
      </c>
    </row>
    <row r="49" spans="1:4" ht="15.75" customHeight="1">
      <c r="A49" s="6" t="s">
        <v>79</v>
      </c>
      <c r="B49" s="29">
        <v>0.3</v>
      </c>
      <c r="C49" s="29">
        <v>0.34</v>
      </c>
      <c r="D49" s="32">
        <f t="shared" si="1"/>
        <v>113.33333333333336</v>
      </c>
    </row>
    <row r="50" spans="1:4" ht="16.5" customHeight="1">
      <c r="A50" s="1" t="s">
        <v>34</v>
      </c>
      <c r="B50" s="29">
        <v>0.6</v>
      </c>
      <c r="C50" s="29">
        <v>0.59</v>
      </c>
      <c r="D50" s="32">
        <f t="shared" si="1"/>
        <v>98.33333333333333</v>
      </c>
    </row>
    <row r="51" spans="1:4" ht="14.25" customHeight="1">
      <c r="A51" s="6" t="s">
        <v>75</v>
      </c>
      <c r="B51" s="29">
        <v>0.2</v>
      </c>
      <c r="C51" s="29">
        <v>0.147</v>
      </c>
      <c r="D51" s="32">
        <f t="shared" si="1"/>
        <v>73.49999999999999</v>
      </c>
    </row>
    <row r="52" spans="1:4" ht="26.25" customHeight="1">
      <c r="A52" s="6" t="s">
        <v>76</v>
      </c>
      <c r="B52" s="29">
        <v>0.001</v>
      </c>
      <c r="C52" s="29">
        <v>0.001</v>
      </c>
      <c r="D52" s="32">
        <f t="shared" si="1"/>
        <v>100</v>
      </c>
    </row>
    <row r="53" spans="1:4" ht="15">
      <c r="A53" s="6" t="s">
        <v>79</v>
      </c>
      <c r="B53" s="29">
        <v>0.428</v>
      </c>
      <c r="C53" s="29">
        <v>0.442</v>
      </c>
      <c r="D53" s="32">
        <f t="shared" si="1"/>
        <v>103.27102803738318</v>
      </c>
    </row>
    <row r="54" spans="1:4" ht="15">
      <c r="A54" s="1" t="s">
        <v>35</v>
      </c>
      <c r="B54" s="29">
        <v>3.2</v>
      </c>
      <c r="C54" s="29">
        <v>3.572</v>
      </c>
      <c r="D54" s="32">
        <f t="shared" si="1"/>
        <v>111.625</v>
      </c>
    </row>
    <row r="55" spans="1:4" ht="13.5" customHeight="1">
      <c r="A55" s="6" t="s">
        <v>75</v>
      </c>
      <c r="B55" s="29">
        <v>1.5</v>
      </c>
      <c r="C55" s="29">
        <v>1.8</v>
      </c>
      <c r="D55" s="32">
        <f t="shared" si="1"/>
        <v>120</v>
      </c>
    </row>
    <row r="56" spans="1:4" ht="30" customHeight="1" hidden="1">
      <c r="A56" s="6" t="s">
        <v>76</v>
      </c>
      <c r="B56" s="29"/>
      <c r="C56" s="29">
        <v>1.8</v>
      </c>
      <c r="D56" s="32" t="e">
        <f t="shared" si="1"/>
        <v>#DIV/0!</v>
      </c>
    </row>
    <row r="57" spans="1:4" ht="15">
      <c r="A57" s="6" t="s">
        <v>79</v>
      </c>
      <c r="B57" s="29">
        <v>1.65</v>
      </c>
      <c r="C57" s="29">
        <v>1.772</v>
      </c>
      <c r="D57" s="32">
        <f t="shared" si="1"/>
        <v>107.39393939393939</v>
      </c>
    </row>
    <row r="58" spans="1:4" ht="15">
      <c r="A58" s="1" t="s">
        <v>36</v>
      </c>
      <c r="B58" s="29">
        <v>1020</v>
      </c>
      <c r="C58" s="29">
        <v>927</v>
      </c>
      <c r="D58" s="32">
        <f t="shared" si="1"/>
        <v>90.88235294117646</v>
      </c>
    </row>
    <row r="59" spans="1:4" ht="1.5" customHeight="1">
      <c r="A59" s="6" t="s">
        <v>75</v>
      </c>
      <c r="B59" s="29"/>
      <c r="C59" s="29">
        <v>927</v>
      </c>
      <c r="D59" s="32" t="e">
        <f t="shared" si="1"/>
        <v>#DIV/0!</v>
      </c>
    </row>
    <row r="60" spans="1:4" ht="30.75" customHeight="1" hidden="1">
      <c r="A60" s="6" t="s">
        <v>76</v>
      </c>
      <c r="B60" s="29"/>
      <c r="C60" s="29"/>
      <c r="D60" s="32" t="e">
        <f t="shared" si="1"/>
        <v>#DIV/0!</v>
      </c>
    </row>
    <row r="61" spans="1:4" ht="16.5" customHeight="1">
      <c r="A61" s="6" t="s">
        <v>79</v>
      </c>
      <c r="B61" s="29">
        <v>1020</v>
      </c>
      <c r="C61" s="29">
        <v>927</v>
      </c>
      <c r="D61" s="32">
        <f t="shared" si="1"/>
        <v>90.88235294117646</v>
      </c>
    </row>
    <row r="62" spans="1:4" ht="1.5" customHeight="1">
      <c r="A62" s="8" t="s">
        <v>59</v>
      </c>
      <c r="B62" s="29">
        <f>B63+B64+B65</f>
        <v>0</v>
      </c>
      <c r="C62" s="29">
        <v>927</v>
      </c>
      <c r="D62" s="32" t="e">
        <f t="shared" si="1"/>
        <v>#DIV/0!</v>
      </c>
    </row>
    <row r="63" spans="1:4" ht="15" customHeight="1" hidden="1">
      <c r="A63" s="6" t="s">
        <v>75</v>
      </c>
      <c r="B63" s="29"/>
      <c r="C63" s="29"/>
      <c r="D63" s="32" t="e">
        <f t="shared" si="1"/>
        <v>#DIV/0!</v>
      </c>
    </row>
    <row r="64" spans="1:4" ht="30" customHeight="1" hidden="1">
      <c r="A64" s="6" t="s">
        <v>76</v>
      </c>
      <c r="B64" s="29"/>
      <c r="C64" s="29"/>
      <c r="D64" s="32" t="e">
        <f t="shared" si="1"/>
        <v>#DIV/0!</v>
      </c>
    </row>
    <row r="65" spans="1:4" ht="14.25" customHeight="1" hidden="1">
      <c r="A65" s="6" t="s">
        <v>79</v>
      </c>
      <c r="B65" s="29"/>
      <c r="C65" s="29"/>
      <c r="D65" s="32" t="e">
        <f t="shared" si="1"/>
        <v>#DIV/0!</v>
      </c>
    </row>
    <row r="66" spans="1:4" ht="28.5">
      <c r="A66" s="9" t="s">
        <v>73</v>
      </c>
      <c r="B66" s="29"/>
      <c r="C66" s="29"/>
      <c r="D66" s="32"/>
    </row>
    <row r="67" spans="1:4" ht="14.25" customHeight="1">
      <c r="A67" s="1" t="s">
        <v>74</v>
      </c>
      <c r="B67" s="29">
        <v>1331</v>
      </c>
      <c r="C67" s="29">
        <v>1355</v>
      </c>
      <c r="D67" s="32">
        <f aca="true" t="shared" si="2" ref="D67:D88">C67/B67*100</f>
        <v>101.80315552216379</v>
      </c>
    </row>
    <row r="68" spans="1:4" ht="14.25" customHeight="1">
      <c r="A68" s="6" t="s">
        <v>75</v>
      </c>
      <c r="B68" s="29">
        <v>761</v>
      </c>
      <c r="C68" s="29">
        <v>790</v>
      </c>
      <c r="D68" s="32">
        <f t="shared" si="2"/>
        <v>103.8107752956636</v>
      </c>
    </row>
    <row r="69" spans="1:4" ht="30" customHeight="1" hidden="1">
      <c r="A69" s="6" t="s">
        <v>76</v>
      </c>
      <c r="B69" s="29"/>
      <c r="C69" s="29">
        <v>790</v>
      </c>
      <c r="D69" s="32" t="e">
        <f t="shared" si="2"/>
        <v>#DIV/0!</v>
      </c>
    </row>
    <row r="70" spans="1:4" ht="14.25" customHeight="1">
      <c r="A70" s="6" t="s">
        <v>79</v>
      </c>
      <c r="B70" s="29">
        <v>570</v>
      </c>
      <c r="C70" s="29">
        <v>565</v>
      </c>
      <c r="D70" s="32">
        <f t="shared" si="2"/>
        <v>99.12280701754386</v>
      </c>
    </row>
    <row r="71" spans="1:4" ht="30">
      <c r="A71" s="10" t="s">
        <v>80</v>
      </c>
      <c r="B71" s="29">
        <v>632</v>
      </c>
      <c r="C71" s="29">
        <v>616</v>
      </c>
      <c r="D71" s="32">
        <f t="shared" si="2"/>
        <v>97.46835443037975</v>
      </c>
    </row>
    <row r="72" spans="1:4" ht="13.5" customHeight="1">
      <c r="A72" s="11" t="s">
        <v>75</v>
      </c>
      <c r="B72" s="29">
        <v>271</v>
      </c>
      <c r="C72" s="29">
        <v>271</v>
      </c>
      <c r="D72" s="32">
        <f t="shared" si="2"/>
        <v>100</v>
      </c>
    </row>
    <row r="73" spans="1:4" ht="30" customHeight="1" hidden="1">
      <c r="A73" s="11" t="s">
        <v>76</v>
      </c>
      <c r="B73" s="29"/>
      <c r="C73" s="29">
        <v>271</v>
      </c>
      <c r="D73" s="32" t="e">
        <f t="shared" si="2"/>
        <v>#DIV/0!</v>
      </c>
    </row>
    <row r="74" spans="1:4" ht="14.25" customHeight="1">
      <c r="A74" s="11" t="s">
        <v>79</v>
      </c>
      <c r="B74" s="29">
        <v>361</v>
      </c>
      <c r="C74" s="29">
        <v>345</v>
      </c>
      <c r="D74" s="32">
        <f t="shared" si="2"/>
        <v>95.56786703601108</v>
      </c>
    </row>
    <row r="75" spans="1:4" ht="0.75" customHeight="1">
      <c r="A75" s="1" t="s">
        <v>81</v>
      </c>
      <c r="B75" s="29">
        <f>B76+B77+B78</f>
        <v>0</v>
      </c>
      <c r="C75" s="29">
        <v>345</v>
      </c>
      <c r="D75" s="32" t="e">
        <f t="shared" si="2"/>
        <v>#DIV/0!</v>
      </c>
    </row>
    <row r="76" spans="1:4" ht="14.25" customHeight="1" hidden="1">
      <c r="A76" s="6" t="s">
        <v>75</v>
      </c>
      <c r="B76" s="29"/>
      <c r="C76" s="29">
        <v>0</v>
      </c>
      <c r="D76" s="32" t="e">
        <f t="shared" si="2"/>
        <v>#DIV/0!</v>
      </c>
    </row>
    <row r="77" spans="1:4" ht="14.25" customHeight="1" hidden="1">
      <c r="A77" s="6" t="s">
        <v>76</v>
      </c>
      <c r="B77" s="29"/>
      <c r="C77" s="29"/>
      <c r="D77" s="32" t="e">
        <f t="shared" si="2"/>
        <v>#DIV/0!</v>
      </c>
    </row>
    <row r="78" spans="1:4" ht="14.25" customHeight="1" hidden="1">
      <c r="A78" s="6" t="s">
        <v>79</v>
      </c>
      <c r="B78" s="29"/>
      <c r="C78" s="29"/>
      <c r="D78" s="32" t="e">
        <f t="shared" si="2"/>
        <v>#DIV/0!</v>
      </c>
    </row>
    <row r="79" spans="1:4" ht="14.25" customHeight="1">
      <c r="A79" s="1" t="s">
        <v>82</v>
      </c>
      <c r="B79" s="29">
        <v>998</v>
      </c>
      <c r="C79" s="29">
        <v>838</v>
      </c>
      <c r="D79" s="32">
        <f t="shared" si="2"/>
        <v>83.96793587174348</v>
      </c>
    </row>
    <row r="80" spans="1:4" ht="14.25" customHeight="1">
      <c r="A80" s="1" t="s">
        <v>83</v>
      </c>
      <c r="B80" s="29">
        <v>8.97</v>
      </c>
      <c r="C80" s="29">
        <v>8.99</v>
      </c>
      <c r="D80" s="32">
        <f t="shared" si="2"/>
        <v>100.22296544035673</v>
      </c>
    </row>
    <row r="81" spans="1:4" ht="16.5" customHeight="1">
      <c r="A81" s="1"/>
      <c r="B81" s="29"/>
      <c r="C81" s="29"/>
      <c r="D81" s="32"/>
    </row>
    <row r="82" spans="1:4" ht="14.25">
      <c r="A82" s="14" t="s">
        <v>50</v>
      </c>
      <c r="B82" s="29">
        <v>370900</v>
      </c>
      <c r="C82" s="29">
        <v>394500</v>
      </c>
      <c r="D82" s="32">
        <f t="shared" si="2"/>
        <v>106.36290105149635</v>
      </c>
    </row>
    <row r="83" spans="1:4" ht="14.25">
      <c r="A83" s="14" t="s">
        <v>51</v>
      </c>
      <c r="B83" s="29">
        <v>35400</v>
      </c>
      <c r="C83" s="29">
        <v>37300</v>
      </c>
      <c r="D83" s="32">
        <f t="shared" si="2"/>
        <v>105.36723163841808</v>
      </c>
    </row>
    <row r="84" spans="1:4" ht="13.5" customHeight="1">
      <c r="A84" s="14" t="s">
        <v>52</v>
      </c>
      <c r="B84" s="29">
        <v>133600</v>
      </c>
      <c r="C84" s="29">
        <v>142000</v>
      </c>
      <c r="D84" s="32">
        <f t="shared" si="2"/>
        <v>106.2874251497006</v>
      </c>
    </row>
    <row r="85" spans="1:4" ht="42.75" customHeight="1" hidden="1">
      <c r="A85" s="14" t="s">
        <v>53</v>
      </c>
      <c r="B85" s="29"/>
      <c r="C85" s="29">
        <v>142000</v>
      </c>
      <c r="D85" s="32" t="e">
        <f t="shared" si="2"/>
        <v>#DIV/0!</v>
      </c>
    </row>
    <row r="86" spans="1:4" ht="28.5" customHeight="1" hidden="1">
      <c r="A86" s="14" t="s">
        <v>54</v>
      </c>
      <c r="B86" s="29"/>
      <c r="C86" s="29"/>
      <c r="D86" s="32" t="e">
        <f t="shared" si="2"/>
        <v>#DIV/0!</v>
      </c>
    </row>
    <row r="87" spans="1:4" ht="28.5" customHeight="1" hidden="1">
      <c r="A87" s="14" t="s">
        <v>55</v>
      </c>
      <c r="B87" s="29"/>
      <c r="C87" s="29"/>
      <c r="D87" s="32" t="e">
        <f t="shared" si="2"/>
        <v>#DIV/0!</v>
      </c>
    </row>
    <row r="88" spans="1:4" ht="30" customHeight="1">
      <c r="A88" s="14" t="s">
        <v>56</v>
      </c>
      <c r="B88" s="29">
        <v>103000</v>
      </c>
      <c r="C88" s="29">
        <v>104000</v>
      </c>
      <c r="D88" s="32">
        <f t="shared" si="2"/>
        <v>100.97087378640776</v>
      </c>
    </row>
    <row r="89" spans="1:4" ht="18.75" customHeight="1" hidden="1">
      <c r="A89" s="17" t="s">
        <v>90</v>
      </c>
      <c r="B89" s="43"/>
      <c r="C89" s="31"/>
      <c r="D89" s="44">
        <v>0</v>
      </c>
    </row>
    <row r="90" spans="1:4" s="7" customFormat="1" ht="12.75">
      <c r="A90" s="31" t="s">
        <v>87</v>
      </c>
      <c r="B90" s="31"/>
      <c r="C90" s="29"/>
      <c r="D90" s="45"/>
    </row>
    <row r="91" spans="1:4" s="7" customFormat="1" ht="0.75" customHeight="1">
      <c r="A91" s="46" t="s">
        <v>94</v>
      </c>
      <c r="B91" s="29"/>
      <c r="C91" s="29">
        <v>43</v>
      </c>
      <c r="D91" s="32" t="e">
        <f>C91/B91*100</f>
        <v>#DIV/0!</v>
      </c>
    </row>
    <row r="92" spans="1:4" s="7" customFormat="1" ht="12.75">
      <c r="A92" s="47" t="s">
        <v>88</v>
      </c>
      <c r="B92" s="29">
        <v>49</v>
      </c>
      <c r="C92" s="29">
        <v>43</v>
      </c>
      <c r="D92" s="32">
        <f>C92/B92*100</f>
        <v>87.75510204081633</v>
      </c>
    </row>
    <row r="93" spans="1:4" s="7" customFormat="1" ht="25.5">
      <c r="A93" s="46" t="s">
        <v>89</v>
      </c>
      <c r="B93" s="29">
        <v>288</v>
      </c>
      <c r="C93" s="29">
        <v>220</v>
      </c>
      <c r="D93" s="32">
        <f>C93/B93*100</f>
        <v>76.38888888888889</v>
      </c>
    </row>
    <row r="94" spans="1:4" ht="16.5" customHeight="1">
      <c r="A94" s="9" t="s">
        <v>101</v>
      </c>
      <c r="B94" s="29"/>
      <c r="C94" s="29"/>
      <c r="D94" s="32"/>
    </row>
    <row r="95" spans="1:4" ht="30">
      <c r="A95" s="1" t="s">
        <v>6</v>
      </c>
      <c r="B95" s="29">
        <v>0.05</v>
      </c>
      <c r="C95" s="29">
        <v>0.042</v>
      </c>
      <c r="D95" s="32">
        <f aca="true" t="shared" si="3" ref="D95:D101">C95/B95*100</f>
        <v>84</v>
      </c>
    </row>
    <row r="96" spans="1:4" ht="30">
      <c r="A96" s="1" t="s">
        <v>100</v>
      </c>
      <c r="B96" s="29">
        <v>1053</v>
      </c>
      <c r="C96" s="29">
        <v>835</v>
      </c>
      <c r="D96" s="32">
        <f t="shared" si="3"/>
        <v>79.29724596391263</v>
      </c>
    </row>
    <row r="97" spans="1:4" ht="14.25">
      <c r="A97" s="5" t="s">
        <v>7</v>
      </c>
      <c r="B97" s="29"/>
      <c r="C97" s="29"/>
      <c r="D97" s="32"/>
    </row>
    <row r="98" spans="1:4" ht="15">
      <c r="A98" s="1" t="s">
        <v>8</v>
      </c>
      <c r="B98" s="29">
        <v>1.8</v>
      </c>
      <c r="C98" s="29">
        <v>1.5</v>
      </c>
      <c r="D98" s="32">
        <f t="shared" si="3"/>
        <v>83.33333333333333</v>
      </c>
    </row>
    <row r="99" spans="1:4" ht="0.75" customHeight="1">
      <c r="A99" s="1" t="s">
        <v>9</v>
      </c>
      <c r="B99" s="29"/>
      <c r="C99" s="29"/>
      <c r="D99" s="32" t="e">
        <f t="shared" si="3"/>
        <v>#DIV/0!</v>
      </c>
    </row>
    <row r="100" spans="1:4" ht="15" customHeight="1" hidden="1">
      <c r="A100" s="1" t="s">
        <v>10</v>
      </c>
      <c r="B100" s="29"/>
      <c r="C100" s="29"/>
      <c r="D100" s="32" t="e">
        <f t="shared" si="3"/>
        <v>#DIV/0!</v>
      </c>
    </row>
    <row r="101" spans="1:4" ht="15" customHeight="1" hidden="1">
      <c r="A101" s="1" t="s">
        <v>11</v>
      </c>
      <c r="B101" s="29"/>
      <c r="C101" s="29"/>
      <c r="D101" s="32" t="e">
        <f t="shared" si="3"/>
        <v>#DIV/0!</v>
      </c>
    </row>
    <row r="102" spans="1:4" ht="14.25" customHeight="1" hidden="1">
      <c r="A102" s="5" t="s">
        <v>12</v>
      </c>
      <c r="B102" s="29"/>
      <c r="C102" s="29"/>
      <c r="D102" s="32"/>
    </row>
    <row r="103" spans="1:4" ht="16.5" customHeight="1" hidden="1">
      <c r="A103" s="6" t="s">
        <v>10</v>
      </c>
      <c r="B103" s="29"/>
      <c r="C103" s="29"/>
      <c r="D103" s="32" t="e">
        <f>C103/B103*100</f>
        <v>#DIV/0!</v>
      </c>
    </row>
    <row r="104" spans="1:4" ht="16.5" customHeight="1" hidden="1">
      <c r="A104" s="6" t="s">
        <v>11</v>
      </c>
      <c r="B104" s="29"/>
      <c r="C104" s="29">
        <v>49.9</v>
      </c>
      <c r="D104" s="32" t="e">
        <f>C104/B104*100</f>
        <v>#DIV/0!</v>
      </c>
    </row>
    <row r="105" spans="1:4" ht="45">
      <c r="A105" s="1" t="s">
        <v>13</v>
      </c>
      <c r="B105" s="29">
        <v>86</v>
      </c>
      <c r="C105" s="29">
        <v>49.9</v>
      </c>
      <c r="D105" s="32">
        <f>C105/B105*100</f>
        <v>58.02325581395349</v>
      </c>
    </row>
    <row r="106" spans="1:4" ht="14.25">
      <c r="A106" s="5" t="s">
        <v>14</v>
      </c>
      <c r="B106" s="29"/>
      <c r="C106" s="32"/>
      <c r="D106" s="32"/>
    </row>
    <row r="107" spans="1:4" ht="35.25" customHeight="1">
      <c r="A107" s="1" t="s">
        <v>92</v>
      </c>
      <c r="B107" s="29">
        <v>8.5</v>
      </c>
      <c r="C107" s="29">
        <v>9</v>
      </c>
      <c r="D107" s="32">
        <f aca="true" t="shared" si="4" ref="D107:D112">C107/B107*100</f>
        <v>105.88235294117648</v>
      </c>
    </row>
    <row r="108" spans="1:4" ht="1.5" customHeight="1" hidden="1">
      <c r="A108" s="1" t="s">
        <v>15</v>
      </c>
      <c r="B108" s="29">
        <v>8.5</v>
      </c>
      <c r="C108" s="29"/>
      <c r="D108" s="32">
        <f t="shared" si="4"/>
        <v>0</v>
      </c>
    </row>
    <row r="109" spans="1:4" ht="15" customHeight="1" hidden="1">
      <c r="A109" s="1" t="s">
        <v>16</v>
      </c>
      <c r="B109" s="29"/>
      <c r="C109" s="29"/>
      <c r="D109" s="32" t="e">
        <f t="shared" si="4"/>
        <v>#DIV/0!</v>
      </c>
    </row>
    <row r="110" spans="1:4" ht="14.25" customHeight="1" hidden="1">
      <c r="A110" s="1" t="s">
        <v>17</v>
      </c>
      <c r="B110" s="29"/>
      <c r="C110" s="29"/>
      <c r="D110" s="32" t="e">
        <f t="shared" si="4"/>
        <v>#DIV/0!</v>
      </c>
    </row>
    <row r="111" spans="1:4" ht="28.5" customHeight="1" hidden="1">
      <c r="A111" s="1" t="s">
        <v>18</v>
      </c>
      <c r="B111" s="29"/>
      <c r="C111" s="29">
        <v>39.7</v>
      </c>
      <c r="D111" s="32" t="e">
        <f t="shared" si="4"/>
        <v>#DIV/0!</v>
      </c>
    </row>
    <row r="112" spans="1:4" ht="30">
      <c r="A112" s="1" t="s">
        <v>93</v>
      </c>
      <c r="B112" s="29">
        <v>36</v>
      </c>
      <c r="C112" s="29">
        <v>39.7</v>
      </c>
      <c r="D112" s="32">
        <f t="shared" si="4"/>
        <v>110.27777777777779</v>
      </c>
    </row>
    <row r="113" spans="1:4" ht="27.75" customHeight="1">
      <c r="A113" s="5" t="s">
        <v>19</v>
      </c>
      <c r="B113" s="29"/>
      <c r="C113" s="29"/>
      <c r="D113" s="32"/>
    </row>
    <row r="114" spans="1:4" ht="2.25" customHeight="1" hidden="1">
      <c r="A114" s="1" t="s">
        <v>26</v>
      </c>
      <c r="B114" s="29"/>
      <c r="C114" s="29">
        <v>0</v>
      </c>
      <c r="D114" s="32" t="e">
        <f aca="true" t="shared" si="5" ref="D114:D124">C114/B114*100</f>
        <v>#DIV/0!</v>
      </c>
    </row>
    <row r="115" spans="1:4" ht="16.5" customHeight="1" hidden="1">
      <c r="A115" s="1" t="s">
        <v>85</v>
      </c>
      <c r="B115" s="29"/>
      <c r="C115" s="29">
        <v>14</v>
      </c>
      <c r="D115" s="32" t="e">
        <f t="shared" si="5"/>
        <v>#DIV/0!</v>
      </c>
    </row>
    <row r="116" spans="1:4" ht="33" customHeight="1">
      <c r="A116" s="1" t="s">
        <v>37</v>
      </c>
      <c r="B116" s="29">
        <v>14</v>
      </c>
      <c r="C116" s="29">
        <v>14</v>
      </c>
      <c r="D116" s="32">
        <f t="shared" si="5"/>
        <v>100</v>
      </c>
    </row>
    <row r="117" spans="1:4" ht="27.75" customHeight="1">
      <c r="A117" s="1" t="s">
        <v>27</v>
      </c>
      <c r="B117" s="29">
        <v>1</v>
      </c>
      <c r="C117" s="29">
        <v>1</v>
      </c>
      <c r="D117" s="32">
        <f t="shared" si="5"/>
        <v>100</v>
      </c>
    </row>
    <row r="118" spans="1:4" ht="31.5" customHeight="1">
      <c r="A118" s="1" t="s">
        <v>28</v>
      </c>
      <c r="B118" s="29">
        <v>1</v>
      </c>
      <c r="C118" s="29">
        <v>1</v>
      </c>
      <c r="D118" s="32">
        <f t="shared" si="5"/>
        <v>100</v>
      </c>
    </row>
    <row r="119" spans="1:4" ht="0.75" customHeight="1">
      <c r="A119" s="1" t="s">
        <v>38</v>
      </c>
      <c r="B119" s="29"/>
      <c r="C119" s="29">
        <v>695</v>
      </c>
      <c r="D119" s="32" t="e">
        <f t="shared" si="5"/>
        <v>#DIV/0!</v>
      </c>
    </row>
    <row r="120" spans="1:4" ht="30" customHeight="1">
      <c r="A120" s="1" t="s">
        <v>20</v>
      </c>
      <c r="B120" s="29">
        <v>0.088</v>
      </c>
      <c r="C120" s="29">
        <v>0.08</v>
      </c>
      <c r="D120" s="32">
        <f t="shared" si="5"/>
        <v>90.90909090909092</v>
      </c>
    </row>
    <row r="121" spans="1:4" ht="28.5" customHeight="1">
      <c r="A121" s="1" t="s">
        <v>84</v>
      </c>
      <c r="B121" s="29">
        <v>88</v>
      </c>
      <c r="C121" s="29">
        <v>80</v>
      </c>
      <c r="D121" s="32">
        <f t="shared" si="5"/>
        <v>90.9090909090909</v>
      </c>
    </row>
    <row r="122" spans="1:4" ht="30" customHeight="1">
      <c r="A122" s="1" t="s">
        <v>70</v>
      </c>
      <c r="B122" s="29">
        <v>8600</v>
      </c>
      <c r="C122" s="29">
        <v>8700</v>
      </c>
      <c r="D122" s="32">
        <f t="shared" si="5"/>
        <v>101.16279069767442</v>
      </c>
    </row>
    <row r="123" spans="1:4" ht="21" customHeight="1">
      <c r="A123" s="1" t="s">
        <v>86</v>
      </c>
      <c r="B123" s="29">
        <v>39</v>
      </c>
      <c r="C123" s="29">
        <v>39</v>
      </c>
      <c r="D123" s="32">
        <f t="shared" si="5"/>
        <v>100</v>
      </c>
    </row>
    <row r="124" spans="1:4" ht="28.5">
      <c r="A124" s="2" t="s">
        <v>29</v>
      </c>
      <c r="B124" s="29">
        <v>69</v>
      </c>
      <c r="C124" s="29">
        <v>71</v>
      </c>
      <c r="D124" s="32">
        <f t="shared" si="5"/>
        <v>102.89855072463767</v>
      </c>
    </row>
    <row r="125" spans="1:4" ht="28.5" customHeight="1">
      <c r="A125" s="6" t="s">
        <v>60</v>
      </c>
      <c r="B125" s="29">
        <v>1</v>
      </c>
      <c r="C125" s="29">
        <v>1</v>
      </c>
      <c r="D125" s="32">
        <f aca="true" t="shared" si="6" ref="D125:D140">C125/B125*100</f>
        <v>100</v>
      </c>
    </row>
    <row r="126" spans="1:4" ht="28.5" customHeight="1">
      <c r="A126" s="6" t="s">
        <v>61</v>
      </c>
      <c r="B126" s="29">
        <v>12</v>
      </c>
      <c r="C126" s="29">
        <v>12</v>
      </c>
      <c r="D126" s="32">
        <f t="shared" si="6"/>
        <v>100</v>
      </c>
    </row>
    <row r="127" spans="1:4" ht="27.75" customHeight="1">
      <c r="A127" s="6" t="s">
        <v>62</v>
      </c>
      <c r="B127" s="29">
        <v>56</v>
      </c>
      <c r="C127" s="29">
        <v>58</v>
      </c>
      <c r="D127" s="32">
        <f t="shared" si="6"/>
        <v>103.57142857142858</v>
      </c>
    </row>
    <row r="128" spans="1:4" ht="42.75">
      <c r="A128" s="18" t="s">
        <v>95</v>
      </c>
      <c r="B128" s="29">
        <v>192</v>
      </c>
      <c r="C128" s="29">
        <v>196</v>
      </c>
      <c r="D128" s="32">
        <f t="shared" si="6"/>
        <v>102.08333333333333</v>
      </c>
    </row>
    <row r="129" spans="1:4" ht="14.25">
      <c r="A129" s="2" t="s">
        <v>63</v>
      </c>
      <c r="B129" s="29"/>
      <c r="C129" s="29"/>
      <c r="D129" s="32"/>
    </row>
    <row r="130" spans="1:4" ht="15">
      <c r="A130" s="1" t="s">
        <v>64</v>
      </c>
      <c r="B130" s="29">
        <v>64</v>
      </c>
      <c r="C130" s="29">
        <v>65.4</v>
      </c>
      <c r="D130" s="32">
        <f t="shared" si="6"/>
        <v>102.18750000000001</v>
      </c>
    </row>
    <row r="131" spans="1:4" ht="15">
      <c r="A131" s="1" t="s">
        <v>65</v>
      </c>
      <c r="B131" s="29">
        <v>5.2</v>
      </c>
      <c r="C131" s="29">
        <v>7.68</v>
      </c>
      <c r="D131" s="32">
        <f t="shared" si="6"/>
        <v>147.69230769230768</v>
      </c>
    </row>
    <row r="132" spans="1:4" ht="15" customHeight="1" hidden="1">
      <c r="A132" s="1" t="s">
        <v>66</v>
      </c>
      <c r="B132" s="29"/>
      <c r="C132" s="29">
        <v>57.5</v>
      </c>
      <c r="D132" s="32" t="e">
        <f t="shared" si="6"/>
        <v>#DIV/0!</v>
      </c>
    </row>
    <row r="133" spans="1:4" ht="15.75" customHeight="1">
      <c r="A133" s="1" t="s">
        <v>69</v>
      </c>
      <c r="B133" s="29">
        <v>76</v>
      </c>
      <c r="C133" s="29">
        <v>57.5</v>
      </c>
      <c r="D133" s="32">
        <f t="shared" si="6"/>
        <v>75.6578947368421</v>
      </c>
    </row>
    <row r="134" spans="1:4" ht="15">
      <c r="A134" s="6" t="s">
        <v>67</v>
      </c>
      <c r="B134" s="29">
        <v>62</v>
      </c>
      <c r="C134" s="29">
        <v>57.5</v>
      </c>
      <c r="D134" s="32">
        <f t="shared" si="6"/>
        <v>92.74193548387096</v>
      </c>
    </row>
    <row r="135" spans="1:4" ht="30">
      <c r="A135" s="8" t="s">
        <v>68</v>
      </c>
      <c r="B135" s="29">
        <v>92</v>
      </c>
      <c r="C135" s="29">
        <v>95</v>
      </c>
      <c r="D135" s="32">
        <f t="shared" si="6"/>
        <v>103.26086956521738</v>
      </c>
    </row>
    <row r="136" spans="1:4" ht="30">
      <c r="A136" s="19" t="s">
        <v>71</v>
      </c>
      <c r="B136" s="29">
        <v>299</v>
      </c>
      <c r="C136" s="29">
        <v>300</v>
      </c>
      <c r="D136" s="32">
        <f t="shared" si="6"/>
        <v>100.33444816053512</v>
      </c>
    </row>
    <row r="137" spans="1:4" ht="30">
      <c r="A137" s="19" t="s">
        <v>72</v>
      </c>
      <c r="B137" s="29">
        <v>68</v>
      </c>
      <c r="C137" s="29">
        <v>324</v>
      </c>
      <c r="D137" s="32">
        <f t="shared" si="6"/>
        <v>476.4705882352941</v>
      </c>
    </row>
    <row r="138" spans="1:4" ht="14.25">
      <c r="A138" s="2" t="s">
        <v>96</v>
      </c>
      <c r="B138" s="29"/>
      <c r="C138" s="29"/>
      <c r="D138" s="32"/>
    </row>
    <row r="139" spans="1:4" s="7" customFormat="1" ht="30.75" thickBot="1">
      <c r="A139" s="8" t="s">
        <v>97</v>
      </c>
      <c r="B139" s="29">
        <v>45</v>
      </c>
      <c r="C139" s="33">
        <v>0.6</v>
      </c>
      <c r="D139" s="32">
        <f t="shared" si="6"/>
        <v>1.3333333333333333</v>
      </c>
    </row>
    <row r="140" spans="1:4" ht="30">
      <c r="A140" s="8" t="s">
        <v>98</v>
      </c>
      <c r="B140" s="29">
        <v>64</v>
      </c>
      <c r="C140" s="29">
        <v>30</v>
      </c>
      <c r="D140" s="32">
        <f t="shared" si="6"/>
        <v>46.875</v>
      </c>
    </row>
    <row r="142" spans="1:4" ht="38.25" customHeight="1">
      <c r="A142" s="25" t="s">
        <v>102</v>
      </c>
      <c r="B142" s="26"/>
      <c r="D142" s="21" t="s">
        <v>109</v>
      </c>
    </row>
  </sheetData>
  <sheetProtection/>
  <mergeCells count="5">
    <mergeCell ref="A1:D1"/>
    <mergeCell ref="A2:D2"/>
    <mergeCell ref="A4:A5"/>
    <mergeCell ref="D4:D5"/>
    <mergeCell ref="A142:B142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2023-11-24T11:19:25Z</cp:lastPrinted>
  <dcterms:created xsi:type="dcterms:W3CDTF">2006-05-06T07:58:30Z</dcterms:created>
  <dcterms:modified xsi:type="dcterms:W3CDTF">2023-11-24T11:20:53Z</dcterms:modified>
  <cp:category/>
  <cp:version/>
  <cp:contentType/>
  <cp:contentStatus/>
</cp:coreProperties>
</file>